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Аркуш1" sheetId="1" r:id="rId1"/>
    <sheet name="Аркуш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2" l="1"/>
  <c r="P5" i="2" s="1"/>
  <c r="N7" i="2"/>
  <c r="P7" i="2" s="1"/>
  <c r="N6" i="2"/>
  <c r="P6" i="2" s="1"/>
  <c r="M6" i="1" l="1"/>
  <c r="O6" i="1" s="1"/>
  <c r="M4" i="1" l="1"/>
  <c r="M5" i="1" l="1"/>
  <c r="O5" i="1" s="1"/>
  <c r="M7" i="1"/>
  <c r="O7" i="1" s="1"/>
  <c r="O4" i="1"/>
</calcChain>
</file>

<file path=xl/sharedStrings.xml><?xml version="1.0" encoding="utf-8"?>
<sst xmlns="http://schemas.openxmlformats.org/spreadsheetml/2006/main" count="48" uniqueCount="28">
  <si>
    <t>Посада</t>
  </si>
  <si>
    <t>Голова</t>
  </si>
  <si>
    <t xml:space="preserve">Перший заступник голови </t>
  </si>
  <si>
    <t>Заступник голови</t>
  </si>
  <si>
    <t>ПІБ</t>
  </si>
  <si>
    <t>Ратніков Дмитро Геннадійович</t>
  </si>
  <si>
    <t>Алєксєєнко Ірина Миколаївна</t>
  </si>
  <si>
    <t>Посадовий оклад</t>
  </si>
  <si>
    <t>Надбавка за інтенсивність праці</t>
  </si>
  <si>
    <t>Надбавка за вислугу років</t>
  </si>
  <si>
    <t>Щомісячна премія</t>
  </si>
  <si>
    <t>Відпускні</t>
  </si>
  <si>
    <t xml:space="preserve">Загуменний Микола Васильович </t>
  </si>
  <si>
    <t>Плясецький Олександр Васильович</t>
  </si>
  <si>
    <t>Всього нараховано</t>
  </si>
  <si>
    <t>Утримано</t>
  </si>
  <si>
    <t>Виплачено</t>
  </si>
  <si>
    <t>Фактично відпрацьо- вано днів</t>
  </si>
  <si>
    <t>Оплата тимчасової непрацездат-ності</t>
  </si>
  <si>
    <t>Надбавка за роботу, яка передбачає доступ до держ.таємниці</t>
  </si>
  <si>
    <t>Матеріальна допомога</t>
  </si>
  <si>
    <t>індексація</t>
  </si>
  <si>
    <t>Премія голови за січень 2023 року виплачена після погодження.</t>
  </si>
  <si>
    <t>Нарахована заробітна плата керівництву Деснянської районної в місті Києві державної адміністрації за серпень 2023 року.</t>
  </si>
  <si>
    <t>В.о. голови                                  Заступник голови</t>
  </si>
  <si>
    <t>Матеріальна допомога до відпустки</t>
  </si>
  <si>
    <t>Матеріальна допомога соціально-побутова</t>
  </si>
  <si>
    <t>Нарахована заробітна плата керівництву Деснянської районної в місті Києві державної адміністрації за вересень 2023 року.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</si>
</sst>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justify" wrapText="1"/>
    </xf>
    <xf numFmtId="0" fontId="3" fillId="0" borderId="1" xfId="0" applyFont="1" applyBorder="1"/>
    <xf numFmtId="0" fontId="3" fillId="0" borderId="1" xfId="0" applyFont="1" applyBorder="1" applyAlignment="1">
      <alignment horizontal="justify" wrapText="1"/>
    </xf>
    <xf numFmtId="0" fontId="3" fillId="0" borderId="1" xfId="0" applyFont="1" applyFill="1" applyBorder="1" applyAlignment="1">
      <alignment horizontal="justify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0" fontId="4" fillId="0" borderId="1" xfId="0" applyFont="1" applyBorder="1"/>
    <xf numFmtId="2" fontId="4" fillId="0" borderId="1" xfId="0" applyNumberFormat="1" applyFont="1" applyBorder="1"/>
    <xf numFmtId="0" fontId="3" fillId="0" borderId="0" xfId="0" applyFont="1" applyAlignment="1">
      <alignment wrapText="1"/>
    </xf>
    <xf numFmtId="0" fontId="1" fillId="0" borderId="0" xfId="0" applyFont="1" applyAlignment="1"/>
    <xf numFmtId="0" fontId="1" fillId="0" borderId="0" xfId="0" applyFont="1" applyBorder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Layout" zoomScaleNormal="100" workbookViewId="0">
      <selection activeCell="B18" sqref="B18"/>
    </sheetView>
  </sheetViews>
  <sheetFormatPr defaultRowHeight="15" x14ac:dyDescent="0.25"/>
  <cols>
    <col min="1" max="1" width="10.140625" customWidth="1"/>
    <col min="2" max="2" width="14" customWidth="1"/>
    <col min="3" max="3" width="8.85546875" customWidth="1"/>
    <col min="4" max="4" width="9.5703125" customWidth="1"/>
    <col min="5" max="5" width="10.140625" customWidth="1"/>
    <col min="6" max="6" width="11.85546875" customWidth="1"/>
    <col min="7" max="7" width="9.85546875" customWidth="1"/>
    <col min="8" max="8" width="8.7109375" customWidth="1"/>
    <col min="9" max="9" width="8.85546875" customWidth="1"/>
    <col min="10" max="10" width="11.5703125" customWidth="1"/>
    <col min="11" max="11" width="9.28515625" customWidth="1"/>
    <col min="12" max="12" width="11.140625" customWidth="1"/>
    <col min="13" max="13" width="9" customWidth="1"/>
    <col min="14" max="14" width="10.42578125" customWidth="1"/>
    <col min="15" max="15" width="10.85546875" customWidth="1"/>
  </cols>
  <sheetData>
    <row r="1" spans="1:15" ht="30" customHeight="1" x14ac:dyDescent="0.25">
      <c r="A1" s="16" t="s">
        <v>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5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ht="94.5" customHeight="1" x14ac:dyDescent="0.25">
      <c r="A3" s="5" t="s">
        <v>0</v>
      </c>
      <c r="B3" s="5" t="s">
        <v>4</v>
      </c>
      <c r="C3" s="6" t="s">
        <v>17</v>
      </c>
      <c r="D3" s="6" t="s">
        <v>7</v>
      </c>
      <c r="E3" s="6" t="s">
        <v>9</v>
      </c>
      <c r="F3" s="6" t="s">
        <v>8</v>
      </c>
      <c r="G3" s="6" t="s">
        <v>10</v>
      </c>
      <c r="H3" s="6" t="s">
        <v>11</v>
      </c>
      <c r="I3" s="6" t="s">
        <v>20</v>
      </c>
      <c r="J3" s="6" t="s">
        <v>19</v>
      </c>
      <c r="K3" s="6" t="s">
        <v>21</v>
      </c>
      <c r="L3" s="14" t="s">
        <v>18</v>
      </c>
      <c r="M3" s="6" t="s">
        <v>14</v>
      </c>
      <c r="N3" s="7" t="s">
        <v>15</v>
      </c>
      <c r="O3" s="5" t="s">
        <v>16</v>
      </c>
    </row>
    <row r="4" spans="1:15" ht="47.25" customHeight="1" x14ac:dyDescent="0.25">
      <c r="A4" s="3" t="s">
        <v>1</v>
      </c>
      <c r="B4" s="8" t="s">
        <v>5</v>
      </c>
      <c r="C4" s="9">
        <v>14</v>
      </c>
      <c r="D4" s="10">
        <v>11536</v>
      </c>
      <c r="E4" s="10">
        <v>3460.8</v>
      </c>
      <c r="F4" s="10">
        <v>11536</v>
      </c>
      <c r="G4" s="10">
        <v>16480</v>
      </c>
      <c r="H4" s="10">
        <v>11262.65</v>
      </c>
      <c r="I4" s="10">
        <v>0</v>
      </c>
      <c r="J4" s="10">
        <v>1730.4</v>
      </c>
      <c r="K4" s="10">
        <v>0</v>
      </c>
      <c r="L4" s="10">
        <v>0</v>
      </c>
      <c r="M4" s="11">
        <f>SUM(D4:L4)</f>
        <v>56005.850000000006</v>
      </c>
      <c r="N4" s="12">
        <v>10921.14</v>
      </c>
      <c r="O4" s="13">
        <f>M4-N4</f>
        <v>45084.710000000006</v>
      </c>
    </row>
    <row r="5" spans="1:15" ht="48.75" customHeight="1" x14ac:dyDescent="0.25">
      <c r="A5" s="4" t="s">
        <v>2</v>
      </c>
      <c r="B5" s="8" t="s">
        <v>6</v>
      </c>
      <c r="C5" s="9">
        <v>19</v>
      </c>
      <c r="D5" s="10">
        <v>13699</v>
      </c>
      <c r="E5" s="10">
        <v>6099.66</v>
      </c>
      <c r="F5" s="10">
        <v>12329.1</v>
      </c>
      <c r="G5" s="10">
        <v>12329.1</v>
      </c>
      <c r="H5" s="10">
        <v>0</v>
      </c>
      <c r="I5" s="10">
        <v>0</v>
      </c>
      <c r="J5" s="10">
        <v>2054.85</v>
      </c>
      <c r="K5" s="10">
        <v>0</v>
      </c>
      <c r="L5" s="10"/>
      <c r="M5" s="11">
        <f t="shared" ref="M5:M7" si="0">SUM(D5:L5)</f>
        <v>46511.71</v>
      </c>
      <c r="N5" s="12">
        <v>9534.91</v>
      </c>
      <c r="O5" s="13">
        <f t="shared" ref="O5:O7" si="1">M5-N5</f>
        <v>36976.800000000003</v>
      </c>
    </row>
    <row r="6" spans="1:15" ht="54" customHeight="1" x14ac:dyDescent="0.25">
      <c r="A6" s="4" t="s">
        <v>3</v>
      </c>
      <c r="B6" s="8" t="s">
        <v>12</v>
      </c>
      <c r="C6" s="9">
        <v>19</v>
      </c>
      <c r="D6" s="10">
        <v>12231.25</v>
      </c>
      <c r="E6" s="10">
        <v>6115.63</v>
      </c>
      <c r="F6" s="10">
        <v>11008.13</v>
      </c>
      <c r="G6" s="10">
        <v>11008.13</v>
      </c>
      <c r="H6" s="10">
        <v>1517.52</v>
      </c>
      <c r="I6" s="10">
        <v>0</v>
      </c>
      <c r="J6" s="10"/>
      <c r="K6" s="10">
        <v>0</v>
      </c>
      <c r="L6" s="10"/>
      <c r="M6" s="11">
        <f t="shared" si="0"/>
        <v>41880.659999999996</v>
      </c>
      <c r="N6" s="12">
        <v>8166.73</v>
      </c>
      <c r="O6" s="13">
        <f>M6-N6</f>
        <v>33713.929999999993</v>
      </c>
    </row>
    <row r="7" spans="1:15" ht="54.75" customHeight="1" x14ac:dyDescent="0.25">
      <c r="A7" s="4" t="s">
        <v>3</v>
      </c>
      <c r="B7" s="8" t="s">
        <v>13</v>
      </c>
      <c r="C7" s="9">
        <v>20</v>
      </c>
      <c r="D7" s="10">
        <v>12875</v>
      </c>
      <c r="E7" s="10">
        <v>6180</v>
      </c>
      <c r="F7" s="10">
        <v>11587.5</v>
      </c>
      <c r="G7" s="10">
        <v>11587.5</v>
      </c>
      <c r="H7" s="10">
        <v>0</v>
      </c>
      <c r="I7" s="10">
        <v>0</v>
      </c>
      <c r="J7" s="10"/>
      <c r="K7" s="10">
        <v>0</v>
      </c>
      <c r="L7" s="10"/>
      <c r="M7" s="11">
        <f t="shared" si="0"/>
        <v>42230</v>
      </c>
      <c r="N7" s="12">
        <v>8234.85</v>
      </c>
      <c r="O7" s="13">
        <f t="shared" si="1"/>
        <v>33995.15</v>
      </c>
    </row>
    <row r="8" spans="1:15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5" ht="15.75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2"/>
    </row>
  </sheetData>
  <mergeCells count="2">
    <mergeCell ref="A9:L9"/>
    <mergeCell ref="A1:M1"/>
  </mergeCells>
  <pageMargins left="0.51181102362204722" right="0.11811023622047245" top="0.74803149606299213" bottom="0.74803149606299213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"/>
  <sheetViews>
    <sheetView tabSelected="1" workbookViewId="0">
      <selection activeCell="R9" sqref="R9"/>
    </sheetView>
  </sheetViews>
  <sheetFormatPr defaultRowHeight="15" x14ac:dyDescent="0.25"/>
  <cols>
    <col min="1" max="1" width="11.28515625" customWidth="1"/>
    <col min="2" max="2" width="15.140625" customWidth="1"/>
    <col min="7" max="7" width="8.85546875" customWidth="1"/>
    <col min="8" max="8" width="8.5703125" customWidth="1"/>
    <col min="9" max="9" width="10.28515625" customWidth="1"/>
    <col min="11" max="11" width="9.28515625" customWidth="1"/>
  </cols>
  <sheetData>
    <row r="2" spans="1:16" ht="15.75" x14ac:dyDescent="0.25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6" ht="84.75" x14ac:dyDescent="0.25">
      <c r="A4" s="5" t="s">
        <v>0</v>
      </c>
      <c r="B4" s="5" t="s">
        <v>4</v>
      </c>
      <c r="C4" s="6" t="s">
        <v>17</v>
      </c>
      <c r="D4" s="6" t="s">
        <v>7</v>
      </c>
      <c r="E4" s="6" t="s">
        <v>9</v>
      </c>
      <c r="F4" s="6" t="s">
        <v>8</v>
      </c>
      <c r="G4" s="6" t="s">
        <v>10</v>
      </c>
      <c r="H4" s="6" t="s">
        <v>11</v>
      </c>
      <c r="I4" s="6" t="s">
        <v>25</v>
      </c>
      <c r="J4" s="6" t="s">
        <v>26</v>
      </c>
      <c r="K4" s="6" t="s">
        <v>19</v>
      </c>
      <c r="L4" s="6" t="s">
        <v>21</v>
      </c>
      <c r="M4" s="14" t="s">
        <v>18</v>
      </c>
      <c r="N4" s="6" t="s">
        <v>14</v>
      </c>
      <c r="O4" s="7" t="s">
        <v>15</v>
      </c>
      <c r="P4" s="5" t="s">
        <v>16</v>
      </c>
    </row>
    <row r="5" spans="1:16" ht="63.75" customHeight="1" x14ac:dyDescent="0.25">
      <c r="A5" s="4" t="s">
        <v>24</v>
      </c>
      <c r="B5" s="8" t="s">
        <v>13</v>
      </c>
      <c r="C5" s="9">
        <v>21</v>
      </c>
      <c r="D5" s="10">
        <v>12875</v>
      </c>
      <c r="E5" s="10">
        <v>6180</v>
      </c>
      <c r="F5" s="10">
        <v>11587.5</v>
      </c>
      <c r="G5" s="10"/>
      <c r="H5" s="10">
        <v>0</v>
      </c>
      <c r="I5" s="10"/>
      <c r="J5" s="10">
        <v>0</v>
      </c>
      <c r="K5" s="10">
        <v>1931.25</v>
      </c>
      <c r="L5" s="10">
        <v>0</v>
      </c>
      <c r="M5" s="10"/>
      <c r="N5" s="11">
        <f t="shared" ref="N5" si="0">SUM(D5:M5)</f>
        <v>32573.75</v>
      </c>
      <c r="O5" s="12">
        <v>6351.89</v>
      </c>
      <c r="P5" s="13">
        <f t="shared" ref="P5" si="1">N5-O5</f>
        <v>26221.86</v>
      </c>
    </row>
    <row r="6" spans="1:16" ht="39" x14ac:dyDescent="0.25">
      <c r="A6" s="4" t="s">
        <v>2</v>
      </c>
      <c r="B6" s="8" t="s">
        <v>6</v>
      </c>
      <c r="C6" s="9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/>
      <c r="J6" s="10">
        <v>0</v>
      </c>
      <c r="K6" s="10">
        <v>0</v>
      </c>
      <c r="L6" s="10">
        <v>0</v>
      </c>
      <c r="M6" s="10"/>
      <c r="N6" s="11">
        <f>SUM(D6:M6)</f>
        <v>0</v>
      </c>
      <c r="O6" s="12">
        <v>0</v>
      </c>
      <c r="P6" s="13">
        <f t="shared" ref="P6" si="2">N6-O6</f>
        <v>0</v>
      </c>
    </row>
    <row r="7" spans="1:16" ht="39" x14ac:dyDescent="0.25">
      <c r="A7" s="4" t="s">
        <v>3</v>
      </c>
      <c r="B7" s="8" t="s">
        <v>12</v>
      </c>
      <c r="C7" s="9">
        <v>21</v>
      </c>
      <c r="D7" s="10">
        <v>12261.9</v>
      </c>
      <c r="E7" s="10">
        <v>6130.95</v>
      </c>
      <c r="F7" s="10">
        <v>11035.71</v>
      </c>
      <c r="G7" s="10">
        <v>24523.8</v>
      </c>
      <c r="H7" s="10">
        <v>1611.8</v>
      </c>
      <c r="I7" s="10"/>
      <c r="J7" s="10"/>
      <c r="K7" s="10"/>
      <c r="L7" s="10">
        <v>0</v>
      </c>
      <c r="M7" s="10"/>
      <c r="N7" s="11">
        <f>SUM(D7:M7)</f>
        <v>55564.160000000003</v>
      </c>
      <c r="O7" s="12">
        <v>10835.01</v>
      </c>
      <c r="P7" s="13">
        <f>N7-O7</f>
        <v>44729.15</v>
      </c>
    </row>
    <row r="8" spans="1:1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6" ht="15.7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2"/>
    </row>
  </sheetData>
  <mergeCells count="2">
    <mergeCell ref="A2:N2"/>
    <mergeCell ref="A9:M9"/>
  </mergeCells>
  <pageMargins left="0" right="0" top="0.35433070866141736" bottom="0.15748031496062992" header="0.31496062992125984" footer="0.11811023622047245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Аркуш1</vt:lpstr>
      <vt:lpstr>Аркуш2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2023-12-19T14:06:57Z</dcterms:modified>
</cp:coreProperties>
</file>